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评标情况一览表" sheetId="4" r:id="rId1"/>
    <sheet name="技术标评分细则" sheetId="10" r:id="rId2"/>
  </sheets>
  <definedNames>
    <definedName name="_xlnm._FilterDatabase" localSheetId="0" hidden="1">评标情况一览表!$A$1:$O$27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<sst xmlns="http://schemas.openxmlformats.org/spreadsheetml/2006/main" count="88" uniqueCount="50">
  <si>
    <t xml:space="preserve">新型电子信息产业园项目（一期）中标候选人公示评标情况一览表 </t>
  </si>
  <si>
    <t>序号</t>
  </si>
  <si>
    <t>投标人名称</t>
  </si>
  <si>
    <t>投标保证金</t>
  </si>
  <si>
    <t>资信得分（22分）</t>
  </si>
  <si>
    <t>技术标得分（25分）</t>
  </si>
  <si>
    <t>报价得分
（53分）</t>
  </si>
  <si>
    <t>总分
（100分）</t>
  </si>
  <si>
    <t>投标报价修正情况</t>
  </si>
  <si>
    <t>否决投标情况
（注明原因）</t>
  </si>
  <si>
    <t>银行转账</t>
  </si>
  <si>
    <t>保函</t>
  </si>
  <si>
    <t>企业业绩（2.5分）</t>
  </si>
  <si>
    <t>拟派项目经理（建造师）业绩（2.5分）</t>
  </si>
  <si>
    <t>设计团队（5分）</t>
  </si>
  <si>
    <t>联合体协议（2分）</t>
  </si>
  <si>
    <t>信用分（10分）</t>
  </si>
  <si>
    <t>小计   （22分）</t>
  </si>
  <si>
    <t>评委A-G</t>
  </si>
  <si>
    <t>青岛亿联建设集团股份有限公司</t>
  </si>
  <si>
    <t>√</t>
  </si>
  <si>
    <t>未入围第二阶段</t>
  </si>
  <si>
    <t>上海建工二建集团有限公司</t>
  </si>
  <si>
    <t>中交建筑集团有限公司</t>
  </si>
  <si>
    <t>/</t>
  </si>
  <si>
    <t>资格审查不通过</t>
  </si>
  <si>
    <t>中国十七冶集团有限公司</t>
  </si>
  <si>
    <t>江西建工第三建筑有限责任公司</t>
  </si>
  <si>
    <t>中国建筑第二工程局有限公司</t>
  </si>
  <si>
    <t>贵州建工集团第三建筑工程有限责任公司</t>
  </si>
  <si>
    <t>安徽建工水利开发投资集团有限公司</t>
  </si>
  <si>
    <t>上海建工一建集团有限公司</t>
  </si>
  <si>
    <t>中国二冶集团有限公司</t>
  </si>
  <si>
    <t>中国五冶集团有限公司</t>
  </si>
  <si>
    <t>中建安装集团有限公司</t>
  </si>
  <si>
    <t>中国建筑第六工程局有限公司</t>
  </si>
  <si>
    <t>中建三局集团有限公司</t>
  </si>
  <si>
    <t>中国建筑第五工程局有限公司</t>
  </si>
  <si>
    <t>中国建筑第八工程局有限公司</t>
  </si>
  <si>
    <t>中国建筑第四工程局有限公司</t>
  </si>
  <si>
    <t>湖南省第六工程有限公司</t>
  </si>
  <si>
    <t>本项目K值为1.0%</t>
  </si>
  <si>
    <t>备注：评标委员会成员的名单属于依法应当保密的信息，不得公开。</t>
  </si>
  <si>
    <t>评委A：</t>
  </si>
  <si>
    <t>评委B：</t>
  </si>
  <si>
    <t>评委C：</t>
  </si>
  <si>
    <t>评委D：</t>
  </si>
  <si>
    <t>评委E：</t>
  </si>
  <si>
    <t>评委F：</t>
  </si>
  <si>
    <t>评委G：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</si>
</sst>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0"/>
      <name val="新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/>
    <xf numFmtId="0" fontId="3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619125</xdr:colOff>
      <xdr:row>16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477125" cy="273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10</xdr:col>
      <xdr:colOff>628650</xdr:colOff>
      <xdr:row>33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914650"/>
          <a:ext cx="7486650" cy="286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10</xdr:col>
      <xdr:colOff>619125</xdr:colOff>
      <xdr:row>50</xdr:row>
      <xdr:rowOff>9525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5829300"/>
          <a:ext cx="7477125" cy="275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10</xdr:col>
      <xdr:colOff>638175</xdr:colOff>
      <xdr:row>66</xdr:row>
      <xdr:rowOff>85725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8572500"/>
          <a:ext cx="7496175" cy="282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22</xdr:col>
      <xdr:colOff>638175</xdr:colOff>
      <xdr:row>16</xdr:row>
      <xdr:rowOff>142875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15275" y="171450"/>
          <a:ext cx="7496175" cy="271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22</xdr:col>
      <xdr:colOff>590550</xdr:colOff>
      <xdr:row>33</xdr:row>
      <xdr:rowOff>142875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15275" y="2914650"/>
          <a:ext cx="7448550" cy="288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34</xdr:row>
      <xdr:rowOff>0</xdr:rowOff>
    </xdr:from>
    <xdr:to>
      <xdr:col>22</xdr:col>
      <xdr:colOff>600075</xdr:colOff>
      <xdr:row>50</xdr:row>
      <xdr:rowOff>19050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915275" y="5829300"/>
          <a:ext cx="7458075" cy="276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22</xdr:col>
      <xdr:colOff>676275</xdr:colOff>
      <xdr:row>66</xdr:row>
      <xdr:rowOff>95250</xdr:rowOff>
    </xdr:to>
    <xdr:pic>
      <xdr:nvPicPr>
        <xdr:cNvPr id="12" name="图片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915275" y="8572500"/>
          <a:ext cx="7534275" cy="283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33</xdr:col>
      <xdr:colOff>590550</xdr:colOff>
      <xdr:row>17</xdr:row>
      <xdr:rowOff>28575</xdr:rowOff>
    </xdr:to>
    <xdr:pic>
      <xdr:nvPicPr>
        <xdr:cNvPr id="13" name="图片 1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459075" y="171450"/>
          <a:ext cx="7448550" cy="277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17</xdr:row>
      <xdr:rowOff>0</xdr:rowOff>
    </xdr:from>
    <xdr:to>
      <xdr:col>33</xdr:col>
      <xdr:colOff>590550</xdr:colOff>
      <xdr:row>33</xdr:row>
      <xdr:rowOff>123825</xdr:rowOff>
    </xdr:to>
    <xdr:pic>
      <xdr:nvPicPr>
        <xdr:cNvPr id="14" name="图片 1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5459075" y="2914650"/>
          <a:ext cx="7448550" cy="286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34</xdr:row>
      <xdr:rowOff>0</xdr:rowOff>
    </xdr:from>
    <xdr:to>
      <xdr:col>33</xdr:col>
      <xdr:colOff>600075</xdr:colOff>
      <xdr:row>49</xdr:row>
      <xdr:rowOff>152400</xdr:rowOff>
    </xdr:to>
    <xdr:pic>
      <xdr:nvPicPr>
        <xdr:cNvPr id="15" name="图片 1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459075" y="5829300"/>
          <a:ext cx="7458075" cy="272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50</xdr:row>
      <xdr:rowOff>0</xdr:rowOff>
    </xdr:from>
    <xdr:to>
      <xdr:col>33</xdr:col>
      <xdr:colOff>590550</xdr:colOff>
      <xdr:row>66</xdr:row>
      <xdr:rowOff>123825</xdr:rowOff>
    </xdr:to>
    <xdr:pic>
      <xdr:nvPicPr>
        <xdr:cNvPr id="16" name="图片 1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5459075" y="8572500"/>
          <a:ext cx="7448550" cy="286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34</xdr:col>
      <xdr:colOff>0</xdr:colOff>
      <xdr:row>1</xdr:row>
      <xdr:rowOff>0</xdr:rowOff>
    </xdr:from>
    <xdr:to>
      <xdr:col>44</xdr:col>
      <xdr:colOff>628650</xdr:colOff>
      <xdr:row>17</xdr:row>
      <xdr:rowOff>38100</xdr:rowOff>
    </xdr:to>
    <xdr:pic>
      <xdr:nvPicPr>
        <xdr:cNvPr id="18" name="图片 1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3002875" y="171450"/>
          <a:ext cx="7486650" cy="278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34</xdr:col>
      <xdr:colOff>0</xdr:colOff>
      <xdr:row>17</xdr:row>
      <xdr:rowOff>0</xdr:rowOff>
    </xdr:from>
    <xdr:to>
      <xdr:col>44</xdr:col>
      <xdr:colOff>581025</xdr:colOff>
      <xdr:row>33</xdr:row>
      <xdr:rowOff>142875</xdr:rowOff>
    </xdr:to>
    <xdr:pic>
      <xdr:nvPicPr>
        <xdr:cNvPr id="19" name="图片 1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3002875" y="2914650"/>
          <a:ext cx="7439025" cy="288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34</xdr:col>
      <xdr:colOff>0</xdr:colOff>
      <xdr:row>34</xdr:row>
      <xdr:rowOff>0</xdr:rowOff>
    </xdr:from>
    <xdr:to>
      <xdr:col>44</xdr:col>
      <xdr:colOff>609600</xdr:colOff>
      <xdr:row>49</xdr:row>
      <xdr:rowOff>152400</xdr:rowOff>
    </xdr:to>
    <xdr:pic>
      <xdr:nvPicPr>
        <xdr:cNvPr id="20" name="图片 1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3002875" y="5829300"/>
          <a:ext cx="7467600" cy="272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34</xdr:col>
      <xdr:colOff>0</xdr:colOff>
      <xdr:row>50</xdr:row>
      <xdr:rowOff>0</xdr:rowOff>
    </xdr:from>
    <xdr:to>
      <xdr:col>44</xdr:col>
      <xdr:colOff>600075</xdr:colOff>
      <xdr:row>66</xdr:row>
      <xdr:rowOff>142875</xdr:rowOff>
    </xdr:to>
    <xdr:pic>
      <xdr:nvPicPr>
        <xdr:cNvPr id="21" name="图片 2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3002875" y="8572500"/>
          <a:ext cx="7458075" cy="288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45</xdr:col>
      <xdr:colOff>0</xdr:colOff>
      <xdr:row>1</xdr:row>
      <xdr:rowOff>0</xdr:rowOff>
    </xdr:from>
    <xdr:to>
      <xdr:col>55</xdr:col>
      <xdr:colOff>609600</xdr:colOff>
      <xdr:row>16</xdr:row>
      <xdr:rowOff>152400</xdr:rowOff>
    </xdr:to>
    <xdr:pic>
      <xdr:nvPicPr>
        <xdr:cNvPr id="22" name="图片 2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0546675" y="171450"/>
          <a:ext cx="7467600" cy="272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45</xdr:col>
      <xdr:colOff>0</xdr:colOff>
      <xdr:row>17</xdr:row>
      <xdr:rowOff>0</xdr:rowOff>
    </xdr:from>
    <xdr:to>
      <xdr:col>55</xdr:col>
      <xdr:colOff>638175</xdr:colOff>
      <xdr:row>33</xdr:row>
      <xdr:rowOff>95250</xdr:rowOff>
    </xdr:to>
    <xdr:pic>
      <xdr:nvPicPr>
        <xdr:cNvPr id="23" name="图片 2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0546675" y="2914650"/>
          <a:ext cx="7496175" cy="283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45</xdr:col>
      <xdr:colOff>0</xdr:colOff>
      <xdr:row>34</xdr:row>
      <xdr:rowOff>0</xdr:rowOff>
    </xdr:from>
    <xdr:to>
      <xdr:col>55</xdr:col>
      <xdr:colOff>571500</xdr:colOff>
      <xdr:row>49</xdr:row>
      <xdr:rowOff>161925</xdr:rowOff>
    </xdr:to>
    <xdr:pic>
      <xdr:nvPicPr>
        <xdr:cNvPr id="24" name="图片 2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0546675" y="5829300"/>
          <a:ext cx="7429500" cy="273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45</xdr:col>
      <xdr:colOff>0</xdr:colOff>
      <xdr:row>50</xdr:row>
      <xdr:rowOff>0</xdr:rowOff>
    </xdr:from>
    <xdr:to>
      <xdr:col>55</xdr:col>
      <xdr:colOff>600075</xdr:colOff>
      <xdr:row>66</xdr:row>
      <xdr:rowOff>123825</xdr:rowOff>
    </xdr:to>
    <xdr:pic>
      <xdr:nvPicPr>
        <xdr:cNvPr id="25" name="图片 2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0546675" y="8572500"/>
          <a:ext cx="7458075" cy="286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56</xdr:col>
      <xdr:colOff>0</xdr:colOff>
      <xdr:row>1</xdr:row>
      <xdr:rowOff>0</xdr:rowOff>
    </xdr:from>
    <xdr:to>
      <xdr:col>66</xdr:col>
      <xdr:colOff>600075</xdr:colOff>
      <xdr:row>17</xdr:row>
      <xdr:rowOff>0</xdr:rowOff>
    </xdr:to>
    <xdr:pic>
      <xdr:nvPicPr>
        <xdr:cNvPr id="26" name="图片 2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8090475" y="171450"/>
          <a:ext cx="7458075" cy="274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56</xdr:col>
      <xdr:colOff>0</xdr:colOff>
      <xdr:row>17</xdr:row>
      <xdr:rowOff>0</xdr:rowOff>
    </xdr:from>
    <xdr:to>
      <xdr:col>66</xdr:col>
      <xdr:colOff>638175</xdr:colOff>
      <xdr:row>33</xdr:row>
      <xdr:rowOff>152400</xdr:rowOff>
    </xdr:to>
    <xdr:pic>
      <xdr:nvPicPr>
        <xdr:cNvPr id="27" name="图片 2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8090475" y="2914650"/>
          <a:ext cx="7496175" cy="289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56</xdr:col>
      <xdr:colOff>0</xdr:colOff>
      <xdr:row>34</xdr:row>
      <xdr:rowOff>0</xdr:rowOff>
    </xdr:from>
    <xdr:to>
      <xdr:col>66</xdr:col>
      <xdr:colOff>581025</xdr:colOff>
      <xdr:row>49</xdr:row>
      <xdr:rowOff>142875</xdr:rowOff>
    </xdr:to>
    <xdr:pic>
      <xdr:nvPicPr>
        <xdr:cNvPr id="28" name="图片 2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8090475" y="5829300"/>
          <a:ext cx="7439025" cy="271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56</xdr:col>
      <xdr:colOff>0</xdr:colOff>
      <xdr:row>50</xdr:row>
      <xdr:rowOff>0</xdr:rowOff>
    </xdr:from>
    <xdr:to>
      <xdr:col>66</xdr:col>
      <xdr:colOff>600075</xdr:colOff>
      <xdr:row>66</xdr:row>
      <xdr:rowOff>104775</xdr:rowOff>
    </xdr:to>
    <xdr:pic>
      <xdr:nvPicPr>
        <xdr:cNvPr id="29" name="图片 2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38090475" y="8572500"/>
          <a:ext cx="7458075" cy="2847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67</xdr:col>
      <xdr:colOff>0</xdr:colOff>
      <xdr:row>1</xdr:row>
      <xdr:rowOff>0</xdr:rowOff>
    </xdr:from>
    <xdr:to>
      <xdr:col>77</xdr:col>
      <xdr:colOff>571500</xdr:colOff>
      <xdr:row>16</xdr:row>
      <xdr:rowOff>152400</xdr:rowOff>
    </xdr:to>
    <xdr:pic>
      <xdr:nvPicPr>
        <xdr:cNvPr id="30" name="图片 29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5634275" y="171450"/>
          <a:ext cx="7429500" cy="272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67</xdr:col>
      <xdr:colOff>0</xdr:colOff>
      <xdr:row>17</xdr:row>
      <xdr:rowOff>0</xdr:rowOff>
    </xdr:from>
    <xdr:to>
      <xdr:col>77</xdr:col>
      <xdr:colOff>600075</xdr:colOff>
      <xdr:row>33</xdr:row>
      <xdr:rowOff>104775</xdr:rowOff>
    </xdr:to>
    <xdr:pic>
      <xdr:nvPicPr>
        <xdr:cNvPr id="31" name="图片 3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5634275" y="2914650"/>
          <a:ext cx="7458075" cy="2847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67</xdr:col>
      <xdr:colOff>0</xdr:colOff>
      <xdr:row>34</xdr:row>
      <xdr:rowOff>0</xdr:rowOff>
    </xdr:from>
    <xdr:to>
      <xdr:col>77</xdr:col>
      <xdr:colOff>561975</xdr:colOff>
      <xdr:row>50</xdr:row>
      <xdr:rowOff>0</xdr:rowOff>
    </xdr:to>
    <xdr:pic>
      <xdr:nvPicPr>
        <xdr:cNvPr id="32" name="图片 31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5634275" y="5829300"/>
          <a:ext cx="7419975" cy="274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67</xdr:col>
      <xdr:colOff>0</xdr:colOff>
      <xdr:row>50</xdr:row>
      <xdr:rowOff>0</xdr:rowOff>
    </xdr:from>
    <xdr:to>
      <xdr:col>77</xdr:col>
      <xdr:colOff>619125</xdr:colOff>
      <xdr:row>66</xdr:row>
      <xdr:rowOff>104775</xdr:rowOff>
    </xdr:to>
    <xdr:pic>
      <xdr:nvPicPr>
        <xdr:cNvPr id="33" name="图片 32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5634275" y="8572500"/>
          <a:ext cx="7477125" cy="2847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/>
  <dimension ref="A1:O27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R25" sqref="R25"/>
    </sheetView>
  </sheetViews>
  <sheetFormatPr defaultColWidth="9" defaultRowHeight="14.25"/>
  <cols>
    <col min="1" max="1" width="6.4" style="4" customWidth="1"/>
    <col min="2" max="2" width="28.8916666666667" style="1" customWidth="1"/>
    <col min="3" max="3" width="8.25" style="1" customWidth="1"/>
    <col min="4" max="4" width="7" style="1" customWidth="1"/>
    <col min="5" max="5" width="9" style="1" customWidth="1"/>
    <col min="6" max="6" width="12.3333333333333" style="1" customWidth="1"/>
    <col min="7" max="7" width="8.625" style="1" customWidth="1"/>
    <col min="8" max="8" width="9" style="1" customWidth="1"/>
    <col min="9" max="9" width="7.875" style="1" customWidth="1"/>
    <col min="10" max="10" width="8.5" style="1" customWidth="1"/>
    <col min="11" max="11" width="9.125" style="1" customWidth="1"/>
    <col min="12" max="12" width="8.375" style="5" customWidth="1"/>
    <col min="13" max="13" width="8.5" style="2" customWidth="1"/>
    <col min="14" max="14" width="7.125" style="1" customWidth="1"/>
    <col min="15" max="15" width="10.625" style="1" customWidth="1"/>
    <col min="16" max="25" width="7.25" style="1" customWidth="1"/>
    <col min="26" max="16384" width="9" style="1"/>
  </cols>
  <sheetData>
    <row r="1" s="1" customFormat="1" ht="37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6"/>
      <c r="N1" s="6"/>
      <c r="O1" s="6"/>
    </row>
    <row r="2" s="2" customFormat="1" ht="26" customHeight="1" spans="1:15">
      <c r="A2" s="8" t="s">
        <v>1</v>
      </c>
      <c r="B2" s="8" t="s">
        <v>2</v>
      </c>
      <c r="C2" s="8" t="s">
        <v>3</v>
      </c>
      <c r="D2" s="8"/>
      <c r="E2" s="9" t="s">
        <v>4</v>
      </c>
      <c r="F2" s="10"/>
      <c r="G2" s="10"/>
      <c r="H2" s="10"/>
      <c r="I2" s="10"/>
      <c r="J2" s="11"/>
      <c r="K2" s="12" t="s">
        <v>5</v>
      </c>
      <c r="L2" s="13" t="s">
        <v>6</v>
      </c>
      <c r="M2" s="12" t="s">
        <v>7</v>
      </c>
      <c r="N2" s="8" t="s">
        <v>8</v>
      </c>
      <c r="O2" s="8" t="s">
        <v>9</v>
      </c>
    </row>
    <row r="3" s="2" customFormat="1" ht="37" customHeight="1" spans="1:15">
      <c r="A3" s="8"/>
      <c r="B3" s="8"/>
      <c r="C3" s="14" t="s">
        <v>10</v>
      </c>
      <c r="D3" s="14" t="s">
        <v>11</v>
      </c>
      <c r="E3" s="8" t="s">
        <v>12</v>
      </c>
      <c r="F3" s="8" t="s">
        <v>13</v>
      </c>
      <c r="G3" s="8" t="s">
        <v>14</v>
      </c>
      <c r="H3" s="8" t="s">
        <v>15</v>
      </c>
      <c r="I3" s="8" t="s">
        <v>16</v>
      </c>
      <c r="J3" s="8" t="s">
        <v>17</v>
      </c>
      <c r="K3" s="15"/>
      <c r="L3" s="16"/>
      <c r="M3" s="17"/>
      <c r="N3" s="8"/>
      <c r="O3" s="8"/>
    </row>
    <row r="4" s="2" customFormat="1" ht="15" customHeight="1" spans="1:15">
      <c r="A4" s="8"/>
      <c r="B4" s="8"/>
      <c r="C4" s="18"/>
      <c r="D4" s="18"/>
      <c r="E4" s="19" t="s">
        <v>18</v>
      </c>
      <c r="F4" s="19" t="s">
        <v>18</v>
      </c>
      <c r="G4" s="19" t="s">
        <v>18</v>
      </c>
      <c r="H4" s="19" t="s">
        <v>18</v>
      </c>
      <c r="I4" s="19" t="s">
        <v>18</v>
      </c>
      <c r="J4" s="19" t="s">
        <v>18</v>
      </c>
      <c r="K4" s="8" t="s">
        <v>18</v>
      </c>
      <c r="L4" s="20" t="s">
        <v>18</v>
      </c>
      <c r="M4" s="15"/>
      <c r="N4" s="8"/>
      <c r="O4" s="8"/>
    </row>
    <row r="5" s="3" customFormat="1" ht="25" customHeight="1" spans="1:15">
      <c r="A5" s="8">
        <v>1</v>
      </c>
      <c r="B5" s="8" t="s">
        <v>19</v>
      </c>
      <c r="C5" s="19"/>
      <c r="D5" s="19" t="s">
        <v>20</v>
      </c>
      <c r="E5" s="19">
        <v>2.5</v>
      </c>
      <c r="F5" s="19">
        <v>2.5</v>
      </c>
      <c r="G5" s="19">
        <v>5</v>
      </c>
      <c r="H5" s="19">
        <v>2</v>
      </c>
      <c r="I5" s="19">
        <v>10</v>
      </c>
      <c r="J5" s="19">
        <f>E5+F5+G5+H5+I5</f>
        <v>22</v>
      </c>
      <c r="K5" s="21" t="s">
        <v>21</v>
      </c>
      <c r="L5" s="22"/>
      <c r="M5" s="23"/>
      <c r="N5" s="23"/>
      <c r="O5" s="24"/>
    </row>
    <row r="6" s="3" customFormat="1" ht="25" customHeight="1" spans="1:15">
      <c r="A6" s="8">
        <v>2</v>
      </c>
      <c r="B6" s="8" t="s">
        <v>22</v>
      </c>
      <c r="C6" s="19" t="s">
        <v>20</v>
      </c>
      <c r="D6" s="19"/>
      <c r="E6" s="19">
        <v>2.5</v>
      </c>
      <c r="F6" s="19">
        <v>2.5</v>
      </c>
      <c r="G6" s="19">
        <v>5</v>
      </c>
      <c r="H6" s="19">
        <v>2</v>
      </c>
      <c r="I6" s="19">
        <v>10</v>
      </c>
      <c r="J6" s="19">
        <f>E6+F6+G6+H6+I6</f>
        <v>22</v>
      </c>
      <c r="K6" s="19">
        <v>20.3</v>
      </c>
      <c r="L6" s="25">
        <v>51.75</v>
      </c>
      <c r="M6" s="8">
        <f>J6+K6+L6</f>
        <v>94.05</v>
      </c>
      <c r="N6" s="8"/>
      <c r="O6" s="8"/>
    </row>
    <row r="7" s="3" customFormat="1" ht="25" customHeight="1" spans="1:15">
      <c r="A7" s="8">
        <v>3</v>
      </c>
      <c r="B7" s="8" t="s">
        <v>23</v>
      </c>
      <c r="C7" s="19"/>
      <c r="D7" s="19" t="s">
        <v>20</v>
      </c>
      <c r="E7" s="19" t="s">
        <v>24</v>
      </c>
      <c r="F7" s="19" t="s">
        <v>24</v>
      </c>
      <c r="G7" s="19" t="s">
        <v>24</v>
      </c>
      <c r="H7" s="19" t="s">
        <v>24</v>
      </c>
      <c r="I7" s="19" t="s">
        <v>24</v>
      </c>
      <c r="J7" s="19" t="s">
        <v>24</v>
      </c>
      <c r="K7" s="21" t="s">
        <v>25</v>
      </c>
      <c r="L7" s="22"/>
      <c r="M7" s="23"/>
      <c r="N7" s="23"/>
      <c r="O7" s="24"/>
    </row>
    <row r="8" s="3" customFormat="1" ht="25" customHeight="1" spans="1:15">
      <c r="A8" s="8">
        <v>4</v>
      </c>
      <c r="B8" s="8" t="s">
        <v>26</v>
      </c>
      <c r="C8" s="19"/>
      <c r="D8" s="19" t="s">
        <v>20</v>
      </c>
      <c r="E8" s="19">
        <v>2.5</v>
      </c>
      <c r="F8" s="19">
        <v>2.5</v>
      </c>
      <c r="G8" s="19">
        <v>5</v>
      </c>
      <c r="H8" s="19">
        <v>2</v>
      </c>
      <c r="I8" s="19">
        <v>10</v>
      </c>
      <c r="J8" s="19">
        <f t="shared" ref="J8:J22" si="0">E8+F8+G8+H8+I8</f>
        <v>22</v>
      </c>
      <c r="K8" s="21" t="s">
        <v>21</v>
      </c>
      <c r="L8" s="22"/>
      <c r="M8" s="23"/>
      <c r="N8" s="23"/>
      <c r="O8" s="24"/>
    </row>
    <row r="9" s="3" customFormat="1" ht="25" customHeight="1" spans="1:15">
      <c r="A9" s="8">
        <v>5</v>
      </c>
      <c r="B9" s="8" t="s">
        <v>27</v>
      </c>
      <c r="C9" s="19"/>
      <c r="D9" s="19" t="s">
        <v>20</v>
      </c>
      <c r="E9" s="19">
        <v>2.5</v>
      </c>
      <c r="F9" s="19">
        <v>2.5</v>
      </c>
      <c r="G9" s="19">
        <v>5</v>
      </c>
      <c r="H9" s="19">
        <v>2</v>
      </c>
      <c r="I9" s="19">
        <v>10</v>
      </c>
      <c r="J9" s="19">
        <f t="shared" si="0"/>
        <v>22</v>
      </c>
      <c r="K9" s="21" t="s">
        <v>21</v>
      </c>
      <c r="L9" s="22"/>
      <c r="M9" s="23"/>
      <c r="N9" s="23"/>
      <c r="O9" s="24"/>
    </row>
    <row r="10" s="3" customFormat="1" ht="25" customHeight="1" spans="1:15">
      <c r="A10" s="8">
        <v>6</v>
      </c>
      <c r="B10" s="8" t="s">
        <v>28</v>
      </c>
      <c r="C10" s="19"/>
      <c r="D10" s="19" t="s">
        <v>20</v>
      </c>
      <c r="E10" s="19">
        <v>2.5</v>
      </c>
      <c r="F10" s="19">
        <v>2.5</v>
      </c>
      <c r="G10" s="19">
        <v>5</v>
      </c>
      <c r="H10" s="19">
        <v>2</v>
      </c>
      <c r="I10" s="19">
        <v>10</v>
      </c>
      <c r="J10" s="19">
        <f t="shared" si="0"/>
        <v>22</v>
      </c>
      <c r="K10" s="19">
        <v>21.12</v>
      </c>
      <c r="L10" s="25">
        <v>51.73</v>
      </c>
      <c r="M10" s="8">
        <f>J10+K10+L10</f>
        <v>94.85</v>
      </c>
      <c r="N10" s="8"/>
      <c r="O10" s="8"/>
    </row>
    <row r="11" s="3" customFormat="1" ht="25" customHeight="1" spans="1:15">
      <c r="A11" s="8">
        <v>7</v>
      </c>
      <c r="B11" s="8" t="s">
        <v>29</v>
      </c>
      <c r="C11" s="19"/>
      <c r="D11" s="19" t="s">
        <v>20</v>
      </c>
      <c r="E11" s="19">
        <v>2.5</v>
      </c>
      <c r="F11" s="19">
        <v>2.5</v>
      </c>
      <c r="G11" s="19">
        <v>5</v>
      </c>
      <c r="H11" s="19">
        <v>2</v>
      </c>
      <c r="I11" s="19">
        <v>10</v>
      </c>
      <c r="J11" s="19">
        <f t="shared" si="0"/>
        <v>22</v>
      </c>
      <c r="K11" s="21" t="s">
        <v>21</v>
      </c>
      <c r="L11" s="22"/>
      <c r="M11" s="23"/>
      <c r="N11" s="23"/>
      <c r="O11" s="24"/>
    </row>
    <row r="12" s="3" customFormat="1" ht="25" customHeight="1" spans="1:15">
      <c r="A12" s="8">
        <v>8</v>
      </c>
      <c r="B12" s="8" t="s">
        <v>30</v>
      </c>
      <c r="C12" s="19"/>
      <c r="D12" s="19" t="s">
        <v>20</v>
      </c>
      <c r="E12" s="19">
        <v>2.5</v>
      </c>
      <c r="F12" s="19">
        <v>2.5</v>
      </c>
      <c r="G12" s="19">
        <v>5</v>
      </c>
      <c r="H12" s="19">
        <v>2</v>
      </c>
      <c r="I12" s="19">
        <v>10</v>
      </c>
      <c r="J12" s="19">
        <f t="shared" si="0"/>
        <v>22</v>
      </c>
      <c r="K12" s="21" t="s">
        <v>21</v>
      </c>
      <c r="L12" s="22"/>
      <c r="M12" s="23"/>
      <c r="N12" s="23"/>
      <c r="O12" s="24"/>
    </row>
    <row r="13" s="3" customFormat="1" ht="25" customHeight="1" spans="1:15">
      <c r="A13" s="8">
        <v>9</v>
      </c>
      <c r="B13" s="8" t="s">
        <v>31</v>
      </c>
      <c r="C13" s="19" t="s">
        <v>20</v>
      </c>
      <c r="D13" s="19"/>
      <c r="E13" s="19">
        <v>2.5</v>
      </c>
      <c r="F13" s="19">
        <v>2.5</v>
      </c>
      <c r="G13" s="19">
        <v>5</v>
      </c>
      <c r="H13" s="19">
        <v>2</v>
      </c>
      <c r="I13" s="19">
        <v>10</v>
      </c>
      <c r="J13" s="19">
        <f t="shared" si="0"/>
        <v>22</v>
      </c>
      <c r="K13" s="21" t="s">
        <v>21</v>
      </c>
      <c r="L13" s="22"/>
      <c r="M13" s="23"/>
      <c r="N13" s="23"/>
      <c r="O13" s="24"/>
    </row>
    <row r="14" s="3" customFormat="1" ht="25" customHeight="1" spans="1:15">
      <c r="A14" s="8">
        <v>10</v>
      </c>
      <c r="B14" s="8" t="s">
        <v>32</v>
      </c>
      <c r="C14" s="19" t="s">
        <v>20</v>
      </c>
      <c r="D14" s="19"/>
      <c r="E14" s="19">
        <v>2.5</v>
      </c>
      <c r="F14" s="19">
        <v>2.5</v>
      </c>
      <c r="G14" s="19">
        <v>5</v>
      </c>
      <c r="H14" s="19">
        <v>2</v>
      </c>
      <c r="I14" s="19">
        <v>10</v>
      </c>
      <c r="J14" s="19">
        <f t="shared" si="0"/>
        <v>22</v>
      </c>
      <c r="K14" s="19">
        <v>20.44</v>
      </c>
      <c r="L14" s="25">
        <v>51.74</v>
      </c>
      <c r="M14" s="8">
        <f>J14+K14+L14</f>
        <v>94.18</v>
      </c>
      <c r="N14" s="8"/>
      <c r="O14" s="8"/>
    </row>
    <row r="15" s="3" customFormat="1" ht="25" customHeight="1" spans="1:15">
      <c r="A15" s="8">
        <v>11</v>
      </c>
      <c r="B15" s="8" t="s">
        <v>33</v>
      </c>
      <c r="C15" s="19" t="s">
        <v>20</v>
      </c>
      <c r="D15" s="19"/>
      <c r="E15" s="19">
        <v>2.5</v>
      </c>
      <c r="F15" s="19">
        <v>2.5</v>
      </c>
      <c r="G15" s="19">
        <v>5</v>
      </c>
      <c r="H15" s="19">
        <v>2</v>
      </c>
      <c r="I15" s="19">
        <v>10</v>
      </c>
      <c r="J15" s="19">
        <f t="shared" si="0"/>
        <v>22</v>
      </c>
      <c r="K15" s="19">
        <v>20.82</v>
      </c>
      <c r="L15" s="25">
        <v>52.93</v>
      </c>
      <c r="M15" s="8">
        <f>J15+K15+L15</f>
        <v>95.75</v>
      </c>
      <c r="N15" s="8"/>
      <c r="O15" s="8"/>
    </row>
    <row r="16" s="3" customFormat="1" ht="25" customHeight="1" spans="1:15">
      <c r="A16" s="8">
        <v>12</v>
      </c>
      <c r="B16" s="8" t="s">
        <v>34</v>
      </c>
      <c r="C16" s="19"/>
      <c r="D16" s="19" t="s">
        <v>20</v>
      </c>
      <c r="E16" s="19">
        <v>2.5</v>
      </c>
      <c r="F16" s="19">
        <v>2.5</v>
      </c>
      <c r="G16" s="19">
        <v>5</v>
      </c>
      <c r="H16" s="19">
        <v>2</v>
      </c>
      <c r="I16" s="19">
        <v>10</v>
      </c>
      <c r="J16" s="19">
        <f t="shared" si="0"/>
        <v>22</v>
      </c>
      <c r="K16" s="21" t="s">
        <v>21</v>
      </c>
      <c r="L16" s="22"/>
      <c r="M16" s="23"/>
      <c r="N16" s="23"/>
      <c r="O16" s="24"/>
    </row>
    <row r="17" s="3" customFormat="1" ht="25" customHeight="1" spans="1:15">
      <c r="A17" s="8">
        <v>13</v>
      </c>
      <c r="B17" s="8" t="s">
        <v>35</v>
      </c>
      <c r="C17" s="19"/>
      <c r="D17" s="19" t="s">
        <v>20</v>
      </c>
      <c r="E17" s="19">
        <v>2.5</v>
      </c>
      <c r="F17" s="19">
        <v>2.5</v>
      </c>
      <c r="G17" s="19">
        <v>5</v>
      </c>
      <c r="H17" s="19">
        <v>2</v>
      </c>
      <c r="I17" s="19">
        <v>10</v>
      </c>
      <c r="J17" s="19">
        <f t="shared" si="0"/>
        <v>22</v>
      </c>
      <c r="K17" s="19">
        <v>20.36</v>
      </c>
      <c r="L17" s="25">
        <v>51.47</v>
      </c>
      <c r="M17" s="8">
        <f>J17+K17+L17</f>
        <v>93.83</v>
      </c>
      <c r="N17" s="8"/>
      <c r="O17" s="8"/>
    </row>
    <row r="18" s="3" customFormat="1" ht="25" customHeight="1" spans="1:15">
      <c r="A18" s="8">
        <v>14</v>
      </c>
      <c r="B18" s="8" t="s">
        <v>36</v>
      </c>
      <c r="C18" s="19" t="s">
        <v>20</v>
      </c>
      <c r="D18" s="19"/>
      <c r="E18" s="19">
        <v>2.5</v>
      </c>
      <c r="F18" s="19">
        <v>2.5</v>
      </c>
      <c r="G18" s="19">
        <v>5</v>
      </c>
      <c r="H18" s="19">
        <v>2</v>
      </c>
      <c r="I18" s="19">
        <v>10</v>
      </c>
      <c r="J18" s="19">
        <f t="shared" si="0"/>
        <v>22</v>
      </c>
      <c r="K18" s="19">
        <v>20.28</v>
      </c>
      <c r="L18" s="25">
        <v>52.03</v>
      </c>
      <c r="M18" s="8">
        <f>J18+K18+L18</f>
        <v>94.31</v>
      </c>
      <c r="N18" s="8"/>
      <c r="O18" s="8"/>
    </row>
    <row r="19" s="3" customFormat="1" ht="25" customHeight="1" spans="1:15">
      <c r="A19" s="8">
        <v>15</v>
      </c>
      <c r="B19" s="8" t="s">
        <v>37</v>
      </c>
      <c r="C19" s="19" t="s">
        <v>20</v>
      </c>
      <c r="D19" s="19"/>
      <c r="E19" s="19">
        <v>2.5</v>
      </c>
      <c r="F19" s="19">
        <v>2.5</v>
      </c>
      <c r="G19" s="19">
        <v>5</v>
      </c>
      <c r="H19" s="19">
        <v>2</v>
      </c>
      <c r="I19" s="19">
        <v>10</v>
      </c>
      <c r="J19" s="19">
        <f t="shared" si="0"/>
        <v>22</v>
      </c>
      <c r="K19" s="19">
        <v>21.02</v>
      </c>
      <c r="L19" s="25">
        <v>52.15</v>
      </c>
      <c r="M19" s="8">
        <f>J19+K19+L19</f>
        <v>95.17</v>
      </c>
      <c r="N19" s="8"/>
      <c r="O19" s="8"/>
    </row>
    <row r="20" s="3" customFormat="1" ht="25" customHeight="1" spans="1:15">
      <c r="A20" s="8">
        <v>16</v>
      </c>
      <c r="B20" s="8" t="s">
        <v>38</v>
      </c>
      <c r="C20" s="19" t="s">
        <v>20</v>
      </c>
      <c r="D20" s="19"/>
      <c r="E20" s="19">
        <v>2.5</v>
      </c>
      <c r="F20" s="19">
        <v>2.5</v>
      </c>
      <c r="G20" s="19">
        <v>5</v>
      </c>
      <c r="H20" s="19">
        <v>2</v>
      </c>
      <c r="I20" s="19">
        <v>10</v>
      </c>
      <c r="J20" s="19">
        <f t="shared" si="0"/>
        <v>22</v>
      </c>
      <c r="K20" s="21" t="s">
        <v>21</v>
      </c>
      <c r="L20" s="22"/>
      <c r="M20" s="23"/>
      <c r="N20" s="23"/>
      <c r="O20" s="24"/>
    </row>
    <row r="21" s="3" customFormat="1" ht="25" customHeight="1" spans="1:15">
      <c r="A21" s="8">
        <v>17</v>
      </c>
      <c r="B21" s="8" t="s">
        <v>39</v>
      </c>
      <c r="C21" s="19"/>
      <c r="D21" s="19" t="s">
        <v>20</v>
      </c>
      <c r="E21" s="19">
        <v>2.5</v>
      </c>
      <c r="F21" s="19">
        <v>2.5</v>
      </c>
      <c r="G21" s="19">
        <v>5</v>
      </c>
      <c r="H21" s="19">
        <v>2</v>
      </c>
      <c r="I21" s="19">
        <v>10</v>
      </c>
      <c r="J21" s="19">
        <f t="shared" si="0"/>
        <v>22</v>
      </c>
      <c r="K21" s="21" t="s">
        <v>21</v>
      </c>
      <c r="L21" s="22"/>
      <c r="M21" s="23"/>
      <c r="N21" s="23"/>
      <c r="O21" s="24"/>
    </row>
    <row r="22" s="3" customFormat="1" ht="25" customHeight="1" spans="1:15">
      <c r="A22" s="8">
        <v>18</v>
      </c>
      <c r="B22" s="8" t="s">
        <v>40</v>
      </c>
      <c r="C22" s="19"/>
      <c r="D22" s="19" t="s">
        <v>20</v>
      </c>
      <c r="E22" s="19">
        <v>2.5</v>
      </c>
      <c r="F22" s="19">
        <v>2.5</v>
      </c>
      <c r="G22" s="19">
        <v>5</v>
      </c>
      <c r="H22" s="19">
        <v>2</v>
      </c>
      <c r="I22" s="19">
        <v>10</v>
      </c>
      <c r="J22" s="19">
        <f t="shared" si="0"/>
        <v>22</v>
      </c>
      <c r="K22" s="21" t="s">
        <v>21</v>
      </c>
      <c r="L22" s="22"/>
      <c r="M22" s="23"/>
      <c r="N22" s="23"/>
      <c r="O22" s="24"/>
    </row>
    <row r="23" s="2" customFormat="1" ht="21" customHeight="1" spans="1:15">
      <c r="A23" s="26" t="s">
        <v>41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7"/>
      <c r="M23" s="26"/>
      <c r="N23" s="26"/>
      <c r="O23" s="26"/>
    </row>
    <row r="24" s="1" customFormat="1" ht="21" customHeight="1" spans="1:15">
      <c r="A24" s="28" t="s">
        <v>42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9"/>
      <c r="M24" s="28"/>
      <c r="N24" s="30"/>
      <c r="O24" s="30"/>
    </row>
    <row r="25" s="1" customFormat="1" ht="21" customHeight="1" spans="1:1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5"/>
      <c r="M25" s="5"/>
      <c r="N25" s="30"/>
      <c r="O25" s="30"/>
    </row>
    <row r="26" s="1" customFormat="1" ht="21" customHeight="1" spans="1:1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5"/>
      <c r="M26" s="5"/>
      <c r="N26" s="30"/>
      <c r="O26" s="30"/>
    </row>
    <row r="27" s="1" customFormat="1" ht="26.1" customHeight="1" spans="1:15">
      <c r="A27" s="4"/>
      <c r="B27" s="26"/>
      <c r="C27" s="32"/>
      <c r="D27" s="32"/>
      <c r="E27" s="32"/>
      <c r="F27" s="32"/>
      <c r="G27" s="32"/>
      <c r="H27" s="32"/>
      <c r="I27" s="32"/>
      <c r="J27" s="32"/>
      <c r="K27" s="32"/>
      <c r="L27" s="5"/>
      <c r="M27" s="2"/>
      <c r="N27" s="32"/>
      <c r="O27" s="32"/>
    </row>
  </sheetData>
  <autoFilter xmlns:etc="http://www.wps.cn/officeDocument/2017/etCustomData" ref="A1:O27" etc:filterBottomFollowUsedRange="0">
    <filterColumn colId="1">
      <colorFilter dxfId="0"/>
      <extLst>
        <colorFilter dxfId="0"/>
        <colorFilter dxfId="1"/>
        <colorFilter dxfId="2"/>
        <dxfs count="3">
          <dxf>
            <fill>
              <patternFill patternType="none"/>
            </fill>
          </dxf>
          <dxf>
            <fill>
              <patternFill patternType="solid">
                <fgColor rgb="FFFCE4D6"/>
                <bgColor rgb="FFFCE4D6"/>
              </patternFill>
            </fill>
          </dxf>
          <dxf>
            <fill>
              <patternFill patternType="solid">
                <fgColor rgb="FFFFFF00"/>
                <bgColor rgb="FFFFFF00"/>
              </patternFill>
            </fill>
          </dxf>
        </dxfs>
      </extLst>
    </filterColumn>
    <extLst/>
  </autoFilter>
  <mergeCells count="26">
    <mergeCell ref="A1:O1"/>
    <mergeCell ref="C2:D2"/>
    <mergeCell ref="E2:J2"/>
    <mergeCell ref="K5:O5"/>
    <mergeCell ref="K7:O7"/>
    <mergeCell ref="K8:O8"/>
    <mergeCell ref="K9:O9"/>
    <mergeCell ref="K11:O11"/>
    <mergeCell ref="K12:O12"/>
    <mergeCell ref="K13:O13"/>
    <mergeCell ref="K16:O16"/>
    <mergeCell ref="K20:O20"/>
    <mergeCell ref="K21:O21"/>
    <mergeCell ref="K22:O22"/>
    <mergeCell ref="A23:O23"/>
    <mergeCell ref="A24:L24"/>
    <mergeCell ref="B27:O27"/>
    <mergeCell ref="A2:A4"/>
    <mergeCell ref="B2:B4"/>
    <mergeCell ref="C3:C4"/>
    <mergeCell ref="D3:D4"/>
    <mergeCell ref="K2:K3"/>
    <mergeCell ref="L2:L3"/>
    <mergeCell ref="M2:M4"/>
    <mergeCell ref="N2:N4"/>
    <mergeCell ref="O2:O4"/>
  </mergeCells>
  <pageMargins left="0.432638888888889" right="0.118055555555556" top="1" bottom="0.472222222222222" header="0.5" footer="0.5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1"/>
  <sheetViews>
    <sheetView workbookViewId="0">
      <selection activeCell="BR77" sqref="BR77"/>
    </sheetView>
  </sheetViews>
  <sheetFormatPr defaultColWidth="9" defaultRowHeight="13.5"/>
  <cols>
    <col min="12" max="12" width="4.875" customWidth="1"/>
  </cols>
  <sheetData>
    <row r="1" spans="1:68">
      <c r="A1" t="s">
        <v>43</v>
      </c>
      <c r="M1" t="s">
        <v>44</v>
      </c>
      <c r="X1" t="s">
        <v>45</v>
      </c>
      <c r="AI1" t="s">
        <v>46</v>
      </c>
      <c r="AT1" t="s">
        <v>47</v>
      </c>
      <c r="BE1" t="s">
        <v>48</v>
      </c>
      <c r="BP1" t="s">
        <v>49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评标情况一览表</vt:lpstr>
      <vt:lpstr>技术标评分细则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dcterms:created xsi:type="dcterms:W3CDTF">2020-05-09T07:40:00Z</dcterms:created>
  <cp:lastPrinted>2020-09-01T10:41:00Z</cp:lastPrinted>
  <dcterms:modified xsi:type="dcterms:W3CDTF">2026-01-26T05:19:06Z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6B9613E203924942B8BE47CA5ECF6772</vt:lpwstr>
  </property>
  <property fmtid="{D5CDD505-2E9C-101B-9397-08002B2CF9AE}" pid="4" name="CalculationRule">
    <vt:i4>0</vt:i4>
  </property>
</Properties>
</file>