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/>
  </bookViews>
  <sheets>
    <sheet name="3.1 全费用单价分析表(清单子目)" sheetId="1" r:id="rId1"/>
  </sheets>
  <definedNames>
    <definedName name="_xlnm.Print_Area" localSheetId="0">'3.1 全费用单价分析表(清单子目)'!$A$1:$O$40</definedName>
    <definedName name="_xlnm._FilterDatabase" localSheetId="0" hidden="1">'3.1 全费用单价分析表(清单子目)'!$A$4:$O$41</definedName>
    <definedName name="_xlnm.Print_Titles" localSheetId="0">'3.1 全费用单价分析表(清单子目)'!$1:$4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<sst xmlns="http://schemas.openxmlformats.org/spreadsheetml/2006/main" count="150" uniqueCount="47">
  <si>
    <t>全费用单价分析表(清单子目)</t>
  </si>
  <si>
    <t>工程名称：明光至巢湖高速公路滁州段桥面集中排水与事故应急池完善工程</t>
  </si>
  <si>
    <t>序号</t>
  </si>
  <si>
    <t>项目编码</t>
  </si>
  <si>
    <t>清单(子目)名称</t>
  </si>
  <si>
    <t>清单特征</t>
  </si>
  <si>
    <t>单位</t>
  </si>
  <si>
    <t>工程量</t>
  </si>
  <si>
    <t>综合单价</t>
  </si>
  <si>
    <t>其中(元)</t>
  </si>
  <si>
    <t>综合合价</t>
  </si>
  <si>
    <t>人工费</t>
  </si>
  <si>
    <t>材料费</t>
  </si>
  <si>
    <t>机械费</t>
  </si>
  <si>
    <t>综合费</t>
  </si>
  <si>
    <t>措施项目</t>
  </si>
  <si>
    <t>不可竞争费</t>
  </si>
  <si>
    <t>税金</t>
  </si>
  <si>
    <t>K63+523池河大桥
（桥长550米）</t>
  </si>
  <si>
    <t>集中排水管（横管）</t>
  </si>
  <si>
    <t>1、材质：UPVC
2、排水管：Φ180mm
3、盘式吊卡：Φ180mm，每10米横管20件
4、90度弯头：Φ180mm，每10米横管1件，带检测孔
5、异径三通管：Φ110、180mm，每10米横管4件，带检测孔
6、伸缩节：Φ180mm，每10米横管2件
7、其它：详见明光至巢湖高速公路滁州段”集中排水构造图 FS(JZPS)-01"</t>
  </si>
  <si>
    <t>m</t>
  </si>
  <si>
    <t>集中排水管（立管）</t>
  </si>
  <si>
    <t>1、材质：UPVC
2、排水管：Φ180mm
3、管卡：Φ180mm，每10米立管5件
4、90度弯头：Φ180mm，每10米立管1件，带检测孔
5、伸缩节：Φ180mm，每10米立管3件
6、其它：详见明光至巢湖高速公路滁州段”集中排水构造图 FS(JZPS)-01"</t>
  </si>
  <si>
    <t>集中排水管（明管、埋管）</t>
  </si>
  <si>
    <t>1、材质：UPVC
2、排水管：Φ180mm
3、土方开挖、土方回填
4、其它：勘察现场，自行考虑</t>
  </si>
  <si>
    <t>防水层</t>
  </si>
  <si>
    <t>1、材料品种、规格：1mm聚乙烯卷材
2、其它：勘察现场，自行考虑</t>
  </si>
  <si>
    <t>m2</t>
  </si>
  <si>
    <t/>
  </si>
  <si>
    <t>过水管</t>
  </si>
  <si>
    <t>1、排水管：Φ80mm不锈钢管
2、其它：勘察现场，自行考虑</t>
  </si>
  <si>
    <t>隔离栅（含基础）</t>
  </si>
  <si>
    <t>1、规格、型号：隔离栅（H：1.5m~2m）
2、基础：C20砼
3、其它：勘察现场，自行考虑</t>
  </si>
  <si>
    <t>旋塞阀</t>
  </si>
  <si>
    <t>1、材质：X43T-10，DN80，不锈钢旋塞阀
2、其它：勘察现场，自行考虑</t>
  </si>
  <si>
    <t>个</t>
  </si>
  <si>
    <t>K64+563中坝河大桥
（桥长150米）</t>
  </si>
  <si>
    <t>K98+900小马厂河大桥
（桥长150米）</t>
  </si>
  <si>
    <t>K102+765滁河大桥
（桥长240*2=120米）</t>
  </si>
  <si>
    <t>其它费用</t>
  </si>
  <si>
    <t>WB041108006002</t>
  </si>
  <si>
    <t>高速公路涉路施工布控费</t>
  </si>
  <si>
    <t>1、高速公路涉路施工布控费
2、勘察现场，自行考虑</t>
  </si>
  <si>
    <t>项</t>
  </si>
  <si>
    <t>合计</t>
  </si>
  <si>
    <r>
      <rPr>
        <b/>
        <sz val="10"/>
        <color rgb="FF000000"/>
        <rFont val="宋体"/>
        <charset val="1"/>
      </rPr>
      <t>测评合格编号</t>
    </r>
    <r>
      <rPr>
        <b/>
        <sz val="10"/>
        <color rgb="FF000000"/>
        <rFont val="Arial"/>
        <charset val="1"/>
      </rPr>
      <t>:2021JS-02</t>
    </r>
    <r>
      <rPr>
        <b/>
        <sz val="10"/>
        <color rgb="FF000000"/>
        <rFont val="宋体"/>
        <charset val="1"/>
      </rPr>
      <t>【新点造价软件</t>
    </r>
    <r>
      <rPr>
        <b/>
        <sz val="10"/>
        <color rgb="FF000000"/>
        <rFont val="Arial"/>
        <charset val="1"/>
      </rPr>
      <t>V10.0</t>
    </r>
    <r>
      <rPr>
        <b/>
        <sz val="10"/>
        <color rgb="FF000000"/>
        <rFont val="宋体"/>
        <charset val="1"/>
      </rPr>
      <t>安徽版】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</si>
</sst>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0"/>
      <color rgb="FF000000"/>
      <name val="Arial"/>
      <charset val="1"/>
    </font>
    <font>
      <b/>
      <sz val="10"/>
      <color rgb="FF000000"/>
      <name val="Arial"/>
      <charset val="1"/>
    </font>
    <font>
      <b/>
      <sz val="16"/>
      <color rgb="FF000000"/>
      <name val="宋体"/>
      <charset val="1"/>
    </font>
    <font>
      <sz val="10"/>
      <color rgb="FF000000"/>
      <name val="黑体"/>
      <charset val="1"/>
    </font>
    <font>
      <b/>
      <sz val="10"/>
      <color rgb="FF000000"/>
      <name val="宋体"/>
      <charset val="1"/>
    </font>
    <font>
      <sz val="10"/>
      <color rgb="FF000000"/>
      <name val="宋体"/>
      <charset val="1"/>
    </font>
    <font>
      <b/>
      <sz val="9"/>
      <color rgb="FF000000"/>
      <name val="宋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8"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176" fontId="0" fillId="0" borderId="0" xfId="0" applyNumberFormat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176" fontId="6" fillId="0" borderId="0" xfId="0" applyNumberFormat="1" applyFont="1" applyFill="1" applyAlignment="1">
      <alignment horizontal="center" vertical="top" wrapText="1"/>
    </xf>
    <xf numFmtId="176" fontId="3" fillId="2" borderId="3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176" fontId="3" fillId="2" borderId="5" xfId="0" applyNumberFormat="1" applyFont="1" applyFill="1" applyBorder="1" applyAlignment="1">
      <alignment horizontal="center" vertical="center" wrapText="1"/>
    </xf>
    <xf numFmtId="176" fontId="3" fillId="2" borderId="6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1"/>
  <sheetViews>
    <sheetView tabSelected="1" workbookViewId="0">
      <pane ySplit="4" topLeftCell="A35" activePane="bottomLeft" state="frozen"/>
      <selection/>
      <selection pane="bottomLeft" activeCell="R46" sqref="R46"/>
    </sheetView>
  </sheetViews>
  <sheetFormatPr defaultColWidth="10.7142857142857" defaultRowHeight="25" customHeight="1"/>
  <cols>
    <col min="1" max="1" width="5.71428571428571" style="2" customWidth="1"/>
    <col min="2" max="2" width="10.7142857142857" style="3" customWidth="1"/>
    <col min="3" max="3" width="23.7142857142857" style="2" customWidth="1"/>
    <col min="4" max="4" width="36.1428571428571" customWidth="1"/>
    <col min="5" max="5" width="6.71428571428571" style="2" customWidth="1"/>
    <col min="6" max="15" width="10.7142857142857" style="4" customWidth="1"/>
    <col min="16" max="16376" width="10.7142857142857" style="2" customWidth="1"/>
    <col min="16377" max="16384" width="10.7142857142857" style="2"/>
  </cols>
  <sheetData>
    <row r="1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customHeight="1" spans="1:15">
      <c r="A3" s="7" t="s">
        <v>2</v>
      </c>
      <c r="B3" s="8" t="s">
        <v>3</v>
      </c>
      <c r="C3" s="7" t="s">
        <v>4</v>
      </c>
      <c r="D3" s="7" t="s">
        <v>5</v>
      </c>
      <c r="E3" s="7" t="s">
        <v>6</v>
      </c>
      <c r="F3" s="9" t="s">
        <v>7</v>
      </c>
      <c r="G3" s="9" t="s">
        <v>8</v>
      </c>
      <c r="H3" s="10" t="s">
        <v>9</v>
      </c>
      <c r="I3" s="23"/>
      <c r="J3" s="23"/>
      <c r="K3" s="23"/>
      <c r="L3" s="23"/>
      <c r="M3" s="23"/>
      <c r="N3" s="24"/>
      <c r="O3" s="25" t="s">
        <v>10</v>
      </c>
    </row>
    <row r="4" customHeight="1" spans="1:15">
      <c r="A4" s="7"/>
      <c r="B4" s="8"/>
      <c r="C4" s="7"/>
      <c r="D4" s="7"/>
      <c r="E4" s="7"/>
      <c r="F4" s="9"/>
      <c r="G4" s="9"/>
      <c r="H4" s="9" t="s">
        <v>11</v>
      </c>
      <c r="I4" s="9" t="s">
        <v>12</v>
      </c>
      <c r="J4" s="9" t="s">
        <v>13</v>
      </c>
      <c r="K4" s="9" t="s">
        <v>14</v>
      </c>
      <c r="L4" s="9" t="s">
        <v>15</v>
      </c>
      <c r="M4" s="9" t="s">
        <v>16</v>
      </c>
      <c r="N4" s="9" t="s">
        <v>17</v>
      </c>
      <c r="O4" s="26"/>
    </row>
    <row r="5" s="1" customFormat="1" ht="50" customHeight="1" spans="1:15">
      <c r="A5" s="11"/>
      <c r="B5" s="12"/>
      <c r="C5" s="11" t="s">
        <v>18</v>
      </c>
      <c r="D5" s="13"/>
      <c r="E5" s="11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ht="130" customHeight="1" spans="1:15">
      <c r="A6" s="15">
        <v>1</v>
      </c>
      <c r="B6" s="16">
        <v>40309009001</v>
      </c>
      <c r="C6" s="17" t="s">
        <v>19</v>
      </c>
      <c r="D6" s="18" t="s">
        <v>20</v>
      </c>
      <c r="E6" s="17" t="s">
        <v>21</v>
      </c>
      <c r="F6" s="19">
        <v>1160</v>
      </c>
      <c r="G6" s="19">
        <v>139.9</v>
      </c>
      <c r="H6" s="19">
        <v>19.31</v>
      </c>
      <c r="I6" s="19">
        <v>84.02</v>
      </c>
      <c r="J6" s="19">
        <v>15</v>
      </c>
      <c r="K6" s="19">
        <v>2.15</v>
      </c>
      <c r="L6" s="19">
        <v>2.19</v>
      </c>
      <c r="M6" s="19">
        <v>5.68</v>
      </c>
      <c r="N6" s="19">
        <v>11.55</v>
      </c>
      <c r="O6" s="19">
        <v>162284</v>
      </c>
    </row>
    <row r="7" ht="130" customHeight="1" spans="1:15">
      <c r="A7" s="15">
        <v>2</v>
      </c>
      <c r="B7" s="16">
        <v>40309009002</v>
      </c>
      <c r="C7" s="17" t="s">
        <v>22</v>
      </c>
      <c r="D7" s="18" t="s">
        <v>23</v>
      </c>
      <c r="E7" s="17" t="s">
        <v>21</v>
      </c>
      <c r="F7" s="19">
        <v>30</v>
      </c>
      <c r="G7" s="19">
        <v>134.45</v>
      </c>
      <c r="H7" s="19">
        <v>19.31</v>
      </c>
      <c r="I7" s="19">
        <v>79.02</v>
      </c>
      <c r="J7" s="19">
        <v>15</v>
      </c>
      <c r="K7" s="19">
        <v>2.15</v>
      </c>
      <c r="L7" s="19">
        <v>2.19</v>
      </c>
      <c r="M7" s="19">
        <v>5.68</v>
      </c>
      <c r="N7" s="19">
        <v>11.1</v>
      </c>
      <c r="O7" s="19">
        <v>4033.5</v>
      </c>
    </row>
    <row r="8" ht="60" customHeight="1" spans="1:15">
      <c r="A8" s="15">
        <v>3</v>
      </c>
      <c r="B8" s="16">
        <v>40309009003</v>
      </c>
      <c r="C8" s="17" t="s">
        <v>24</v>
      </c>
      <c r="D8" s="18" t="s">
        <v>25</v>
      </c>
      <c r="E8" s="17" t="s">
        <v>21</v>
      </c>
      <c r="F8" s="19">
        <v>100</v>
      </c>
      <c r="G8" s="19">
        <v>81.63</v>
      </c>
      <c r="H8" s="19">
        <v>14.31</v>
      </c>
      <c r="I8" s="19">
        <v>49.02</v>
      </c>
      <c r="J8" s="19">
        <v>5</v>
      </c>
      <c r="K8" s="19">
        <v>2.15</v>
      </c>
      <c r="L8" s="19">
        <v>1.22</v>
      </c>
      <c r="M8" s="19">
        <v>3.19</v>
      </c>
      <c r="N8" s="19">
        <v>6.74</v>
      </c>
      <c r="O8" s="19">
        <v>8163</v>
      </c>
    </row>
    <row r="9" ht="60" customHeight="1" spans="1:15">
      <c r="A9" s="15">
        <v>4</v>
      </c>
      <c r="B9" s="16">
        <v>40309010001</v>
      </c>
      <c r="C9" s="17" t="s">
        <v>26</v>
      </c>
      <c r="D9" s="18" t="s">
        <v>27</v>
      </c>
      <c r="E9" s="17" t="s">
        <v>28</v>
      </c>
      <c r="F9" s="19">
        <v>130</v>
      </c>
      <c r="G9" s="19">
        <v>47.79</v>
      </c>
      <c r="H9" s="19">
        <v>4.9</v>
      </c>
      <c r="I9" s="19">
        <v>36.7</v>
      </c>
      <c r="J9" s="19" t="s">
        <v>29</v>
      </c>
      <c r="K9" s="19">
        <v>1.13</v>
      </c>
      <c r="L9" s="19">
        <v>0.29</v>
      </c>
      <c r="M9" s="19">
        <v>0.82</v>
      </c>
      <c r="N9" s="19">
        <v>3.95</v>
      </c>
      <c r="O9" s="19">
        <v>6212.7</v>
      </c>
    </row>
    <row r="10" ht="60" customHeight="1" spans="1:15">
      <c r="A10" s="15">
        <v>5</v>
      </c>
      <c r="B10" s="16">
        <v>40309009004</v>
      </c>
      <c r="C10" s="17" t="s">
        <v>30</v>
      </c>
      <c r="D10" s="18" t="s">
        <v>31</v>
      </c>
      <c r="E10" s="17" t="s">
        <v>21</v>
      </c>
      <c r="F10" s="19">
        <v>8.4</v>
      </c>
      <c r="G10" s="19">
        <v>86.46</v>
      </c>
      <c r="H10" s="19">
        <v>11.58</v>
      </c>
      <c r="I10" s="19">
        <v>62.44</v>
      </c>
      <c r="J10" s="19" t="s">
        <v>29</v>
      </c>
      <c r="K10" s="19">
        <v>2.67</v>
      </c>
      <c r="L10" s="19">
        <v>0.73</v>
      </c>
      <c r="M10" s="19">
        <v>1.91</v>
      </c>
      <c r="N10" s="19">
        <v>7.14</v>
      </c>
      <c r="O10" s="19">
        <v>726.26</v>
      </c>
    </row>
    <row r="11" ht="60" customHeight="1" spans="1:15">
      <c r="A11" s="15">
        <v>6</v>
      </c>
      <c r="B11" s="16">
        <v>40205012001</v>
      </c>
      <c r="C11" s="17" t="s">
        <v>32</v>
      </c>
      <c r="D11" s="18" t="s">
        <v>33</v>
      </c>
      <c r="E11" s="17" t="s">
        <v>21</v>
      </c>
      <c r="F11" s="19">
        <v>134</v>
      </c>
      <c r="G11" s="19">
        <v>112.76</v>
      </c>
      <c r="H11" s="19">
        <v>10</v>
      </c>
      <c r="I11" s="19">
        <v>85</v>
      </c>
      <c r="J11" s="19">
        <v>5</v>
      </c>
      <c r="K11" s="19" t="s">
        <v>29</v>
      </c>
      <c r="L11" s="19">
        <v>0.97</v>
      </c>
      <c r="M11" s="19">
        <v>2.48</v>
      </c>
      <c r="N11" s="19">
        <v>9.31</v>
      </c>
      <c r="O11" s="19">
        <v>15109.84</v>
      </c>
    </row>
    <row r="12" ht="60" customHeight="1" spans="1:15">
      <c r="A12" s="15">
        <v>7</v>
      </c>
      <c r="B12" s="16">
        <v>31003001001</v>
      </c>
      <c r="C12" s="17" t="s">
        <v>34</v>
      </c>
      <c r="D12" s="18" t="s">
        <v>35</v>
      </c>
      <c r="E12" s="17" t="s">
        <v>36</v>
      </c>
      <c r="F12" s="19">
        <v>2</v>
      </c>
      <c r="G12" s="19">
        <v>163.5</v>
      </c>
      <c r="H12" s="19" t="s">
        <v>29</v>
      </c>
      <c r="I12" s="19">
        <v>150</v>
      </c>
      <c r="J12" s="19" t="s">
        <v>29</v>
      </c>
      <c r="K12" s="19" t="s">
        <v>29</v>
      </c>
      <c r="L12" s="19" t="s">
        <v>29</v>
      </c>
      <c r="M12" s="19" t="s">
        <v>29</v>
      </c>
      <c r="N12" s="19">
        <v>13.5</v>
      </c>
      <c r="O12" s="19">
        <v>327</v>
      </c>
    </row>
    <row r="13" s="1" customFormat="1" ht="50" customHeight="1" spans="1:15">
      <c r="A13" s="11"/>
      <c r="B13" s="12"/>
      <c r="C13" s="11" t="s">
        <v>37</v>
      </c>
      <c r="D13" s="13"/>
      <c r="E13" s="11"/>
      <c r="F13" s="14"/>
      <c r="G13" s="14"/>
      <c r="H13" s="14"/>
      <c r="I13" s="14"/>
      <c r="J13" s="14"/>
      <c r="K13" s="14"/>
      <c r="L13" s="14"/>
      <c r="M13" s="14"/>
      <c r="N13" s="14"/>
      <c r="O13" s="14"/>
    </row>
    <row r="14" ht="130" customHeight="1" spans="1:15">
      <c r="A14" s="15">
        <v>8</v>
      </c>
      <c r="B14" s="16">
        <v>40309009005</v>
      </c>
      <c r="C14" s="17" t="s">
        <v>19</v>
      </c>
      <c r="D14" s="18" t="s">
        <v>20</v>
      </c>
      <c r="E14" s="17" t="s">
        <v>21</v>
      </c>
      <c r="F14" s="19">
        <v>360</v>
      </c>
      <c r="G14" s="19">
        <v>139.9</v>
      </c>
      <c r="H14" s="19">
        <v>19.31</v>
      </c>
      <c r="I14" s="19">
        <v>84.02</v>
      </c>
      <c r="J14" s="19">
        <v>15</v>
      </c>
      <c r="K14" s="19">
        <v>2.15</v>
      </c>
      <c r="L14" s="19">
        <v>2.19</v>
      </c>
      <c r="M14" s="19">
        <v>5.68</v>
      </c>
      <c r="N14" s="19">
        <v>11.55</v>
      </c>
      <c r="O14" s="19">
        <v>50364</v>
      </c>
    </row>
    <row r="15" ht="130" customHeight="1" spans="1:15">
      <c r="A15" s="15">
        <v>9</v>
      </c>
      <c r="B15" s="16">
        <v>40309009006</v>
      </c>
      <c r="C15" s="17" t="s">
        <v>22</v>
      </c>
      <c r="D15" s="18" t="s">
        <v>23</v>
      </c>
      <c r="E15" s="17" t="s">
        <v>21</v>
      </c>
      <c r="F15" s="19">
        <v>40</v>
      </c>
      <c r="G15" s="19">
        <v>134.45</v>
      </c>
      <c r="H15" s="19">
        <v>19.31</v>
      </c>
      <c r="I15" s="19">
        <v>79.02</v>
      </c>
      <c r="J15" s="19">
        <v>15</v>
      </c>
      <c r="K15" s="19">
        <v>2.15</v>
      </c>
      <c r="L15" s="19">
        <v>2.19</v>
      </c>
      <c r="M15" s="19">
        <v>5.68</v>
      </c>
      <c r="N15" s="19">
        <v>11.1</v>
      </c>
      <c r="O15" s="19">
        <v>5378</v>
      </c>
    </row>
    <row r="16" ht="60" customHeight="1" spans="1:15">
      <c r="A16" s="15">
        <v>10</v>
      </c>
      <c r="B16" s="16">
        <v>40309009007</v>
      </c>
      <c r="C16" s="17" t="s">
        <v>24</v>
      </c>
      <c r="D16" s="18" t="s">
        <v>25</v>
      </c>
      <c r="E16" s="17" t="s">
        <v>21</v>
      </c>
      <c r="F16" s="19">
        <v>100</v>
      </c>
      <c r="G16" s="19">
        <v>81.63</v>
      </c>
      <c r="H16" s="19">
        <v>14.31</v>
      </c>
      <c r="I16" s="19">
        <v>49.02</v>
      </c>
      <c r="J16" s="19">
        <v>5</v>
      </c>
      <c r="K16" s="19">
        <v>2.15</v>
      </c>
      <c r="L16" s="19">
        <v>1.22</v>
      </c>
      <c r="M16" s="19">
        <v>3.19</v>
      </c>
      <c r="N16" s="19">
        <v>6.74</v>
      </c>
      <c r="O16" s="19">
        <v>8163</v>
      </c>
    </row>
    <row r="17" ht="60" customHeight="1" spans="1:15">
      <c r="A17" s="15">
        <v>11</v>
      </c>
      <c r="B17" s="16">
        <v>40309010002</v>
      </c>
      <c r="C17" s="17" t="s">
        <v>26</v>
      </c>
      <c r="D17" s="18" t="s">
        <v>27</v>
      </c>
      <c r="E17" s="17" t="s">
        <v>28</v>
      </c>
      <c r="F17" s="19">
        <v>130</v>
      </c>
      <c r="G17" s="19">
        <v>47.79</v>
      </c>
      <c r="H17" s="19">
        <v>4.9</v>
      </c>
      <c r="I17" s="19">
        <v>36.7</v>
      </c>
      <c r="J17" s="19" t="s">
        <v>29</v>
      </c>
      <c r="K17" s="19">
        <v>1.13</v>
      </c>
      <c r="L17" s="19">
        <v>0.29</v>
      </c>
      <c r="M17" s="19">
        <v>0.82</v>
      </c>
      <c r="N17" s="19">
        <v>3.95</v>
      </c>
      <c r="O17" s="19">
        <v>6212.7</v>
      </c>
    </row>
    <row r="18" ht="60" customHeight="1" spans="1:15">
      <c r="A18" s="15">
        <v>12</v>
      </c>
      <c r="B18" s="16">
        <v>40309009008</v>
      </c>
      <c r="C18" s="17" t="s">
        <v>30</v>
      </c>
      <c r="D18" s="18" t="s">
        <v>31</v>
      </c>
      <c r="E18" s="17" t="s">
        <v>21</v>
      </c>
      <c r="F18" s="19">
        <v>8.4</v>
      </c>
      <c r="G18" s="19">
        <v>86.46</v>
      </c>
      <c r="H18" s="19">
        <v>11.58</v>
      </c>
      <c r="I18" s="19">
        <v>62.44</v>
      </c>
      <c r="J18" s="19" t="s">
        <v>29</v>
      </c>
      <c r="K18" s="19">
        <v>2.67</v>
      </c>
      <c r="L18" s="19">
        <v>0.73</v>
      </c>
      <c r="M18" s="19">
        <v>1.91</v>
      </c>
      <c r="N18" s="19">
        <v>7.14</v>
      </c>
      <c r="O18" s="19">
        <v>726.26</v>
      </c>
    </row>
    <row r="19" ht="60" customHeight="1" spans="1:15">
      <c r="A19" s="15">
        <v>13</v>
      </c>
      <c r="B19" s="16">
        <v>40205012002</v>
      </c>
      <c r="C19" s="17" t="s">
        <v>32</v>
      </c>
      <c r="D19" s="18" t="s">
        <v>33</v>
      </c>
      <c r="E19" s="17" t="s">
        <v>21</v>
      </c>
      <c r="F19" s="19">
        <v>134</v>
      </c>
      <c r="G19" s="19">
        <v>112.76</v>
      </c>
      <c r="H19" s="19">
        <v>10</v>
      </c>
      <c r="I19" s="19">
        <v>85</v>
      </c>
      <c r="J19" s="19">
        <v>5</v>
      </c>
      <c r="K19" s="19" t="s">
        <v>29</v>
      </c>
      <c r="L19" s="19">
        <v>0.97</v>
      </c>
      <c r="M19" s="19">
        <v>2.48</v>
      </c>
      <c r="N19" s="19">
        <v>9.31</v>
      </c>
      <c r="O19" s="19">
        <v>15109.84</v>
      </c>
    </row>
    <row r="20" ht="60" customHeight="1" spans="1:15">
      <c r="A20" s="15">
        <v>14</v>
      </c>
      <c r="B20" s="16">
        <v>31003001002</v>
      </c>
      <c r="C20" s="17" t="s">
        <v>34</v>
      </c>
      <c r="D20" s="18" t="s">
        <v>35</v>
      </c>
      <c r="E20" s="17" t="s">
        <v>36</v>
      </c>
      <c r="F20" s="19">
        <v>2</v>
      </c>
      <c r="G20" s="19">
        <v>163.5</v>
      </c>
      <c r="H20" s="19" t="s">
        <v>29</v>
      </c>
      <c r="I20" s="19">
        <v>150</v>
      </c>
      <c r="J20" s="19" t="s">
        <v>29</v>
      </c>
      <c r="K20" s="19" t="s">
        <v>29</v>
      </c>
      <c r="L20" s="19" t="s">
        <v>29</v>
      </c>
      <c r="M20" s="19" t="s">
        <v>29</v>
      </c>
      <c r="N20" s="19">
        <v>13.5</v>
      </c>
      <c r="O20" s="19">
        <v>327</v>
      </c>
    </row>
    <row r="21" s="1" customFormat="1" ht="50" customHeight="1" spans="1:15">
      <c r="A21" s="11"/>
      <c r="B21" s="12"/>
      <c r="C21" s="11" t="s">
        <v>38</v>
      </c>
      <c r="D21" s="13"/>
      <c r="E21" s="11"/>
      <c r="F21" s="14"/>
      <c r="G21" s="14"/>
      <c r="H21" s="14"/>
      <c r="I21" s="14"/>
      <c r="J21" s="14"/>
      <c r="K21" s="14"/>
      <c r="L21" s="14"/>
      <c r="M21" s="14"/>
      <c r="N21" s="14"/>
      <c r="O21" s="14"/>
    </row>
    <row r="22" ht="130" customHeight="1" spans="1:15">
      <c r="A22" s="15">
        <v>15</v>
      </c>
      <c r="B22" s="16">
        <v>40309009009</v>
      </c>
      <c r="C22" s="17" t="s">
        <v>19</v>
      </c>
      <c r="D22" s="18" t="s">
        <v>20</v>
      </c>
      <c r="E22" s="17" t="s">
        <v>21</v>
      </c>
      <c r="F22" s="19">
        <v>360</v>
      </c>
      <c r="G22" s="19">
        <v>139.9</v>
      </c>
      <c r="H22" s="19">
        <v>19.31</v>
      </c>
      <c r="I22" s="19">
        <v>84.02</v>
      </c>
      <c r="J22" s="19">
        <v>15</v>
      </c>
      <c r="K22" s="19">
        <v>2.15</v>
      </c>
      <c r="L22" s="19">
        <v>2.19</v>
      </c>
      <c r="M22" s="19">
        <v>5.68</v>
      </c>
      <c r="N22" s="19">
        <v>11.55</v>
      </c>
      <c r="O22" s="19">
        <v>50364</v>
      </c>
    </row>
    <row r="23" ht="130" customHeight="1" spans="1:15">
      <c r="A23" s="15">
        <v>16</v>
      </c>
      <c r="B23" s="16">
        <v>40309009010</v>
      </c>
      <c r="C23" s="17" t="s">
        <v>22</v>
      </c>
      <c r="D23" s="18" t="s">
        <v>23</v>
      </c>
      <c r="E23" s="17" t="s">
        <v>21</v>
      </c>
      <c r="F23" s="19">
        <v>40</v>
      </c>
      <c r="G23" s="19">
        <v>134.45</v>
      </c>
      <c r="H23" s="19">
        <v>19.31</v>
      </c>
      <c r="I23" s="19">
        <v>79.02</v>
      </c>
      <c r="J23" s="19">
        <v>15</v>
      </c>
      <c r="K23" s="19">
        <v>2.15</v>
      </c>
      <c r="L23" s="19">
        <v>2.19</v>
      </c>
      <c r="M23" s="19">
        <v>5.68</v>
      </c>
      <c r="N23" s="19">
        <v>11.1</v>
      </c>
      <c r="O23" s="19">
        <v>5378</v>
      </c>
    </row>
    <row r="24" ht="60" customHeight="1" spans="1:15">
      <c r="A24" s="15">
        <v>17</v>
      </c>
      <c r="B24" s="16">
        <v>40309009011</v>
      </c>
      <c r="C24" s="17" t="s">
        <v>24</v>
      </c>
      <c r="D24" s="18" t="s">
        <v>25</v>
      </c>
      <c r="E24" s="17" t="s">
        <v>21</v>
      </c>
      <c r="F24" s="19">
        <v>100</v>
      </c>
      <c r="G24" s="19">
        <v>81.63</v>
      </c>
      <c r="H24" s="19">
        <v>14.31</v>
      </c>
      <c r="I24" s="19">
        <v>49.02</v>
      </c>
      <c r="J24" s="19">
        <v>5</v>
      </c>
      <c r="K24" s="19">
        <v>2.15</v>
      </c>
      <c r="L24" s="19">
        <v>1.22</v>
      </c>
      <c r="M24" s="19">
        <v>3.19</v>
      </c>
      <c r="N24" s="19">
        <v>6.74</v>
      </c>
      <c r="O24" s="19">
        <v>8163</v>
      </c>
    </row>
    <row r="25" ht="60" customHeight="1" spans="1:15">
      <c r="A25" s="15">
        <v>18</v>
      </c>
      <c r="B25" s="16">
        <v>40309010003</v>
      </c>
      <c r="C25" s="17" t="s">
        <v>26</v>
      </c>
      <c r="D25" s="18" t="s">
        <v>27</v>
      </c>
      <c r="E25" s="17" t="s">
        <v>28</v>
      </c>
      <c r="F25" s="19">
        <v>130</v>
      </c>
      <c r="G25" s="19">
        <v>47.79</v>
      </c>
      <c r="H25" s="19">
        <v>4.9</v>
      </c>
      <c r="I25" s="19">
        <v>36.7</v>
      </c>
      <c r="J25" s="19" t="s">
        <v>29</v>
      </c>
      <c r="K25" s="19">
        <v>1.13</v>
      </c>
      <c r="L25" s="19">
        <v>0.29</v>
      </c>
      <c r="M25" s="19">
        <v>0.82</v>
      </c>
      <c r="N25" s="19">
        <v>3.95</v>
      </c>
      <c r="O25" s="19">
        <v>6212.7</v>
      </c>
    </row>
    <row r="26" ht="60" customHeight="1" spans="1:15">
      <c r="A26" s="15">
        <v>19</v>
      </c>
      <c r="B26" s="16">
        <v>40309009012</v>
      </c>
      <c r="C26" s="17" t="s">
        <v>30</v>
      </c>
      <c r="D26" s="18" t="s">
        <v>31</v>
      </c>
      <c r="E26" s="17" t="s">
        <v>21</v>
      </c>
      <c r="F26" s="19">
        <v>8.4</v>
      </c>
      <c r="G26" s="19">
        <v>86.46</v>
      </c>
      <c r="H26" s="19">
        <v>11.58</v>
      </c>
      <c r="I26" s="19">
        <v>62.44</v>
      </c>
      <c r="J26" s="19" t="s">
        <v>29</v>
      </c>
      <c r="K26" s="19">
        <v>2.67</v>
      </c>
      <c r="L26" s="19">
        <v>0.73</v>
      </c>
      <c r="M26" s="19">
        <v>1.91</v>
      </c>
      <c r="N26" s="19">
        <v>7.14</v>
      </c>
      <c r="O26" s="19">
        <v>726.26</v>
      </c>
    </row>
    <row r="27" ht="60" customHeight="1" spans="1:15">
      <c r="A27" s="15">
        <v>20</v>
      </c>
      <c r="B27" s="16">
        <v>40205012003</v>
      </c>
      <c r="C27" s="17" t="s">
        <v>32</v>
      </c>
      <c r="D27" s="18" t="s">
        <v>33</v>
      </c>
      <c r="E27" s="17" t="s">
        <v>21</v>
      </c>
      <c r="F27" s="19">
        <v>134</v>
      </c>
      <c r="G27" s="19">
        <v>112.76</v>
      </c>
      <c r="H27" s="19">
        <v>10</v>
      </c>
      <c r="I27" s="19">
        <v>85</v>
      </c>
      <c r="J27" s="19">
        <v>5</v>
      </c>
      <c r="K27" s="19" t="s">
        <v>29</v>
      </c>
      <c r="L27" s="19">
        <v>0.97</v>
      </c>
      <c r="M27" s="19">
        <v>2.48</v>
      </c>
      <c r="N27" s="19">
        <v>9.31</v>
      </c>
      <c r="O27" s="19">
        <v>15109.84</v>
      </c>
    </row>
    <row r="28" ht="60" customHeight="1" spans="1:15">
      <c r="A28" s="15">
        <v>21</v>
      </c>
      <c r="B28" s="16">
        <v>31003001003</v>
      </c>
      <c r="C28" s="17" t="s">
        <v>34</v>
      </c>
      <c r="D28" s="18" t="s">
        <v>35</v>
      </c>
      <c r="E28" s="17" t="s">
        <v>36</v>
      </c>
      <c r="F28" s="19">
        <v>2</v>
      </c>
      <c r="G28" s="19">
        <v>163.5</v>
      </c>
      <c r="H28" s="19" t="s">
        <v>29</v>
      </c>
      <c r="I28" s="19">
        <v>150</v>
      </c>
      <c r="J28" s="19" t="s">
        <v>29</v>
      </c>
      <c r="K28" s="19" t="s">
        <v>29</v>
      </c>
      <c r="L28" s="19" t="s">
        <v>29</v>
      </c>
      <c r="M28" s="19" t="s">
        <v>29</v>
      </c>
      <c r="N28" s="19">
        <v>13.5</v>
      </c>
      <c r="O28" s="19">
        <v>327</v>
      </c>
    </row>
    <row r="29" s="1" customFormat="1" ht="50" customHeight="1" spans="1:15">
      <c r="A29" s="11"/>
      <c r="B29" s="12"/>
      <c r="C29" s="11" t="s">
        <v>39</v>
      </c>
      <c r="D29" s="13"/>
      <c r="E29" s="11"/>
      <c r="F29" s="14"/>
      <c r="G29" s="14"/>
      <c r="H29" s="14"/>
      <c r="I29" s="14"/>
      <c r="J29" s="14"/>
      <c r="K29" s="14"/>
      <c r="L29" s="14"/>
      <c r="M29" s="14"/>
      <c r="N29" s="14"/>
      <c r="O29" s="14"/>
    </row>
    <row r="30" ht="130" customHeight="1" spans="1:15">
      <c r="A30" s="15">
        <v>22</v>
      </c>
      <c r="B30" s="16">
        <v>40309009013</v>
      </c>
      <c r="C30" s="17" t="s">
        <v>19</v>
      </c>
      <c r="D30" s="18" t="s">
        <v>20</v>
      </c>
      <c r="E30" s="17" t="s">
        <v>21</v>
      </c>
      <c r="F30" s="19">
        <v>270</v>
      </c>
      <c r="G30" s="19">
        <v>139.9</v>
      </c>
      <c r="H30" s="19">
        <v>19.31</v>
      </c>
      <c r="I30" s="19">
        <v>84.02</v>
      </c>
      <c r="J30" s="19">
        <v>15</v>
      </c>
      <c r="K30" s="19">
        <v>2.15</v>
      </c>
      <c r="L30" s="19">
        <v>2.19</v>
      </c>
      <c r="M30" s="19">
        <v>5.68</v>
      </c>
      <c r="N30" s="19">
        <v>11.55</v>
      </c>
      <c r="O30" s="19">
        <v>37773</v>
      </c>
    </row>
    <row r="31" ht="130" customHeight="1" spans="1:15">
      <c r="A31" s="15">
        <v>23</v>
      </c>
      <c r="B31" s="16">
        <v>40309009014</v>
      </c>
      <c r="C31" s="17" t="s">
        <v>22</v>
      </c>
      <c r="D31" s="18" t="s">
        <v>23</v>
      </c>
      <c r="E31" s="17" t="s">
        <v>21</v>
      </c>
      <c r="F31" s="19">
        <v>20</v>
      </c>
      <c r="G31" s="19">
        <v>134.45</v>
      </c>
      <c r="H31" s="19">
        <v>19.31</v>
      </c>
      <c r="I31" s="19">
        <v>79.02</v>
      </c>
      <c r="J31" s="19">
        <v>15</v>
      </c>
      <c r="K31" s="19">
        <v>2.15</v>
      </c>
      <c r="L31" s="19">
        <v>2.19</v>
      </c>
      <c r="M31" s="19">
        <v>5.68</v>
      </c>
      <c r="N31" s="19">
        <v>11.1</v>
      </c>
      <c r="O31" s="19">
        <v>2689</v>
      </c>
    </row>
    <row r="32" ht="60" customHeight="1" spans="1:15">
      <c r="A32" s="15">
        <v>24</v>
      </c>
      <c r="B32" s="16">
        <v>40309009015</v>
      </c>
      <c r="C32" s="17" t="s">
        <v>24</v>
      </c>
      <c r="D32" s="18" t="s">
        <v>25</v>
      </c>
      <c r="E32" s="17" t="s">
        <v>21</v>
      </c>
      <c r="F32" s="19">
        <v>80</v>
      </c>
      <c r="G32" s="19">
        <v>81.63</v>
      </c>
      <c r="H32" s="19">
        <v>14.31</v>
      </c>
      <c r="I32" s="19">
        <v>49.02</v>
      </c>
      <c r="J32" s="19">
        <v>5</v>
      </c>
      <c r="K32" s="19">
        <v>2.15</v>
      </c>
      <c r="L32" s="19">
        <v>1.22</v>
      </c>
      <c r="M32" s="19">
        <v>3.19</v>
      </c>
      <c r="N32" s="19">
        <v>6.74</v>
      </c>
      <c r="O32" s="19">
        <v>6530.4</v>
      </c>
    </row>
    <row r="33" ht="60" customHeight="1" spans="1:15">
      <c r="A33" s="15">
        <v>25</v>
      </c>
      <c r="B33" s="16">
        <v>40309010004</v>
      </c>
      <c r="C33" s="17" t="s">
        <v>26</v>
      </c>
      <c r="D33" s="18" t="s">
        <v>27</v>
      </c>
      <c r="E33" s="17" t="s">
        <v>28</v>
      </c>
      <c r="F33" s="19">
        <v>65</v>
      </c>
      <c r="G33" s="19">
        <v>47.79</v>
      </c>
      <c r="H33" s="19">
        <v>4.9</v>
      </c>
      <c r="I33" s="19">
        <v>36.7</v>
      </c>
      <c r="J33" s="19" t="s">
        <v>29</v>
      </c>
      <c r="K33" s="19">
        <v>1.13</v>
      </c>
      <c r="L33" s="19">
        <v>0.29</v>
      </c>
      <c r="M33" s="19">
        <v>0.82</v>
      </c>
      <c r="N33" s="19">
        <v>3.95</v>
      </c>
      <c r="O33" s="19">
        <v>3106.35</v>
      </c>
    </row>
    <row r="34" ht="60" customHeight="1" spans="1:15">
      <c r="A34" s="15">
        <v>26</v>
      </c>
      <c r="B34" s="16">
        <v>40309009016</v>
      </c>
      <c r="C34" s="17" t="s">
        <v>30</v>
      </c>
      <c r="D34" s="18" t="s">
        <v>31</v>
      </c>
      <c r="E34" s="17" t="s">
        <v>21</v>
      </c>
      <c r="F34" s="19">
        <v>4.2</v>
      </c>
      <c r="G34" s="19">
        <v>86.46</v>
      </c>
      <c r="H34" s="19">
        <v>11.58</v>
      </c>
      <c r="I34" s="19">
        <v>62.44</v>
      </c>
      <c r="J34" s="19" t="s">
        <v>29</v>
      </c>
      <c r="K34" s="19">
        <v>2.67</v>
      </c>
      <c r="L34" s="19">
        <v>0.73</v>
      </c>
      <c r="M34" s="19">
        <v>1.91</v>
      </c>
      <c r="N34" s="19">
        <v>7.14</v>
      </c>
      <c r="O34" s="19">
        <v>363.13</v>
      </c>
    </row>
    <row r="35" ht="60" customHeight="1" spans="1:15">
      <c r="A35" s="15">
        <v>27</v>
      </c>
      <c r="B35" s="16">
        <v>40205012004</v>
      </c>
      <c r="C35" s="17" t="s">
        <v>32</v>
      </c>
      <c r="D35" s="18" t="s">
        <v>33</v>
      </c>
      <c r="E35" s="17" t="s">
        <v>21</v>
      </c>
      <c r="F35" s="19">
        <v>67</v>
      </c>
      <c r="G35" s="19">
        <v>112.76</v>
      </c>
      <c r="H35" s="19">
        <v>10</v>
      </c>
      <c r="I35" s="19">
        <v>85</v>
      </c>
      <c r="J35" s="19">
        <v>5</v>
      </c>
      <c r="K35" s="19" t="s">
        <v>29</v>
      </c>
      <c r="L35" s="19">
        <v>0.97</v>
      </c>
      <c r="M35" s="19">
        <v>2.48</v>
      </c>
      <c r="N35" s="19">
        <v>9.31</v>
      </c>
      <c r="O35" s="19">
        <v>7554.92</v>
      </c>
    </row>
    <row r="36" ht="60" customHeight="1" spans="1:15">
      <c r="A36" s="15">
        <v>28</v>
      </c>
      <c r="B36" s="16">
        <v>31003001004</v>
      </c>
      <c r="C36" s="17" t="s">
        <v>34</v>
      </c>
      <c r="D36" s="18" t="s">
        <v>35</v>
      </c>
      <c r="E36" s="17" t="s">
        <v>36</v>
      </c>
      <c r="F36" s="19">
        <v>1</v>
      </c>
      <c r="G36" s="19">
        <v>163.5</v>
      </c>
      <c r="H36" s="19" t="s">
        <v>29</v>
      </c>
      <c r="I36" s="19">
        <v>150</v>
      </c>
      <c r="J36" s="19" t="s">
        <v>29</v>
      </c>
      <c r="K36" s="19" t="s">
        <v>29</v>
      </c>
      <c r="L36" s="19" t="s">
        <v>29</v>
      </c>
      <c r="M36" s="19" t="s">
        <v>29</v>
      </c>
      <c r="N36" s="19">
        <v>13.5</v>
      </c>
      <c r="O36" s="19">
        <v>163.5</v>
      </c>
    </row>
    <row r="37" s="1" customFormat="1" ht="50" customHeight="1" spans="1:15">
      <c r="A37" s="11"/>
      <c r="B37" s="12"/>
      <c r="C37" s="11" t="s">
        <v>40</v>
      </c>
      <c r="D37" s="13"/>
      <c r="E37" s="11"/>
      <c r="F37" s="14"/>
      <c r="G37" s="14"/>
      <c r="H37" s="14"/>
      <c r="I37" s="14"/>
      <c r="J37" s="14"/>
      <c r="K37" s="14"/>
      <c r="L37" s="14"/>
      <c r="M37" s="14"/>
      <c r="N37" s="14"/>
      <c r="O37" s="14"/>
    </row>
    <row r="38" ht="60" customHeight="1" spans="1:15">
      <c r="A38" s="15">
        <v>29</v>
      </c>
      <c r="B38" s="16" t="s">
        <v>41</v>
      </c>
      <c r="C38" s="17" t="s">
        <v>42</v>
      </c>
      <c r="D38" s="18" t="s">
        <v>43</v>
      </c>
      <c r="E38" s="17" t="s">
        <v>44</v>
      </c>
      <c r="F38" s="19">
        <v>1</v>
      </c>
      <c r="G38" s="19">
        <v>54500</v>
      </c>
      <c r="H38" s="19" t="s">
        <v>29</v>
      </c>
      <c r="I38" s="27">
        <v>50000</v>
      </c>
      <c r="J38" s="19" t="s">
        <v>29</v>
      </c>
      <c r="K38" s="19" t="s">
        <v>29</v>
      </c>
      <c r="L38" s="19" t="s">
        <v>29</v>
      </c>
      <c r="M38" s="19" t="s">
        <v>29</v>
      </c>
      <c r="N38" s="19">
        <v>4500</v>
      </c>
      <c r="O38" s="19">
        <v>54500</v>
      </c>
    </row>
    <row r="39" ht="60" customHeight="1" spans="1:15">
      <c r="A39" s="17"/>
      <c r="B39" s="16"/>
      <c r="C39" s="17" t="s">
        <v>45</v>
      </c>
      <c r="D39" s="18"/>
      <c r="E39" s="17"/>
      <c r="F39" s="19"/>
      <c r="G39" s="19"/>
      <c r="H39" s="19"/>
      <c r="I39" s="19"/>
      <c r="J39" s="19"/>
      <c r="K39" s="19"/>
      <c r="L39" s="19"/>
      <c r="M39" s="19"/>
      <c r="N39" s="19"/>
      <c r="O39" s="19">
        <f>SUM(O5:O38)</f>
        <v>482098.2</v>
      </c>
    </row>
    <row r="40" ht="51" customHeight="1" spans="1:15">
      <c r="A40" s="20" t="s">
        <v>46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</row>
    <row r="41" customHeight="1" spans="7:15">
      <c r="G41" s="22"/>
      <c r="H41" s="22"/>
      <c r="I41" s="22"/>
      <c r="J41" s="22"/>
      <c r="K41" s="22"/>
      <c r="L41" s="22"/>
      <c r="M41" s="22"/>
      <c r="N41" s="22"/>
      <c r="O41" s="22"/>
    </row>
  </sheetData>
  <mergeCells count="12">
    <mergeCell ref="A1:O1"/>
    <mergeCell ref="A2:O2"/>
    <mergeCell ref="H3:N3"/>
    <mergeCell ref="A40:O40"/>
    <mergeCell ref="A3:A4"/>
    <mergeCell ref="B3:B4"/>
    <mergeCell ref="C3:C4"/>
    <mergeCell ref="D3:D4"/>
    <mergeCell ref="E3:E4"/>
    <mergeCell ref="F3:F4"/>
    <mergeCell ref="G3:G4"/>
    <mergeCell ref="O3:O4"/>
  </mergeCells>
  <printOptions horizontalCentered="1"/>
  <pageMargins left="0.590277777777778" right="0.590277777777778" top="0.550694444444444" bottom="0.550694444444444" header="0" footer="0.354166666666667"/>
  <pageSetup paperSize="9" scale="7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Stimulsoft Reports 2014.2.2000 from 13 October 2014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3.1 全费用单价分析表(清单子目)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集中排水与事故应急池尾工工程</dc:title>
  <dc:subject>集中排水与事故应急池尾工工程</dc:subject>
  <cp:lastModifiedBy>宛</cp:lastModifiedBy>
  <dcterms:created xsi:type="dcterms:W3CDTF">2024-09-29T00:40:00Z</dcterms:created>
  <dcterms:modified xsi:type="dcterms:W3CDTF">2024-10-16T09:02:04Z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110D7B61C90C4FF887407F425BB2A7A3_12</vt:lpwstr>
  </property>
  <property fmtid="{D5CDD505-2E9C-101B-9397-08002B2CF9AE}" pid="4" name="KSOProductBuildVer">
    <vt:lpwstr>2052-12.1.0.18276</vt:lpwstr>
  </property>
</Properties>
</file>